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ODDKOM\Zakázky_objednavky\Propagačky_rámcovka_2024-2025\2_Zadávací řízení\1.0 Finální ZD ke zveřejnění\"/>
    </mc:Choice>
  </mc:AlternateContent>
  <xr:revisionPtr revIDLastSave="0" documentId="13_ncr:1_{7AFEC51D-5A39-48C6-AF6C-F0A5696E6C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ptávka 2024-2025" sheetId="1" r:id="rId1"/>
  </sheets>
  <definedNames>
    <definedName name="_xlnm._FilterDatabase" localSheetId="0" hidden="1">'poptávka 2024-2025'!$A$3:$F$3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48" i="1"/>
  <c r="F35" i="1"/>
  <c r="F13" i="1"/>
  <c r="F41" i="1"/>
  <c r="F54" i="1"/>
  <c r="F14" i="1"/>
  <c r="F30" i="1"/>
  <c r="F31" i="1"/>
  <c r="F29" i="1"/>
  <c r="F10" i="1"/>
  <c r="F16" i="1"/>
  <c r="F53" i="1"/>
  <c r="F7" i="1"/>
  <c r="F9" i="1"/>
  <c r="F27" i="1"/>
  <c r="F28" i="1"/>
  <c r="F49" i="1"/>
  <c r="F46" i="1"/>
  <c r="F42" i="1"/>
  <c r="F20" i="1"/>
  <c r="F22" i="1"/>
  <c r="F37" i="1"/>
  <c r="F50" i="1"/>
  <c r="F11" i="1"/>
  <c r="F51" i="1"/>
  <c r="F39" i="1"/>
  <c r="F6" i="1"/>
  <c r="F4" i="1"/>
  <c r="F15" i="1"/>
  <c r="F43" i="1"/>
  <c r="F52" i="1"/>
  <c r="F25" i="1"/>
  <c r="F26" i="1"/>
  <c r="F32" i="1"/>
  <c r="F8" i="1"/>
  <c r="F12" i="1"/>
  <c r="F19" i="1"/>
  <c r="F23" i="1"/>
  <c r="F17" i="1"/>
  <c r="F47" i="1"/>
  <c r="F18" i="1"/>
  <c r="F34" i="1"/>
  <c r="F36" i="1"/>
  <c r="F24" i="1"/>
  <c r="F44" i="1"/>
  <c r="F45" i="1"/>
  <c r="F33" i="1"/>
  <c r="F40" i="1"/>
  <c r="F21" i="1"/>
  <c r="F38" i="1"/>
  <c r="F55" i="1" l="1"/>
</calcChain>
</file>

<file path=xl/sharedStrings.xml><?xml version="1.0" encoding="utf-8"?>
<sst xmlns="http://schemas.openxmlformats.org/spreadsheetml/2006/main" count="109" uniqueCount="75">
  <si>
    <t>Barva</t>
  </si>
  <si>
    <t>Předmět poptávky</t>
  </si>
  <si>
    <t xml:space="preserve">černá </t>
  </si>
  <si>
    <t>černá/červená</t>
  </si>
  <si>
    <t>přírodní</t>
  </si>
  <si>
    <t>černá</t>
  </si>
  <si>
    <t>barevná</t>
  </si>
  <si>
    <t>eco barva</t>
  </si>
  <si>
    <t>Cukr třtinový 4 g sáček, jednobarevný tisk, s logem a claimem</t>
  </si>
  <si>
    <t>Batoh černý - z polyesteru s kapsou na zip a polstrovanými zády 22x10x39cm s potiskem 2 log, plnobarevná s claimem, 2 různá umístění</t>
  </si>
  <si>
    <t xml:space="preserve">Batoh barevný - z polyesteru s kapsou na zip a polstrovanými zády 22x10x39cm s potiskem 2 log, plnobarevná s claimem, 2 různá umístění </t>
  </si>
  <si>
    <t>Chladicí taška 4,5 l, z materiálu 600 D, 2 plnobarevná loga s claimem, 2 různá umístění</t>
  </si>
  <si>
    <t>Šňůrka na klíče - lanyard STANDARD, plnobarevný potisk loga s claimem, 100% PES hedvábí + karabina, 100x1,5 cm</t>
  </si>
  <si>
    <t>Plážová/kempingová podložka voděodolná skládací 210 x 200 cm s potiskem 2 log, plnobarevná s claimem, 2 různá umístění</t>
  </si>
  <si>
    <t>Bambusové kapesní nářadí 3 v 1 na klíče (otvírák, vývrtka a nůž) 13,3x3,6 cm, s přívěskem, laserový tisk, 1 logo</t>
  </si>
  <si>
    <t>Retro plechový hrnek se smaltovou vrstvou o objemu 350 ml, s potiskem 2 log, plnobarevná s claimem, 2 různá umístění</t>
  </si>
  <si>
    <t>barevný</t>
  </si>
  <si>
    <t>Dárkový ekologický set pro vysazení malého stromku do 30 cm, potisk krabičky jednobarevným logem s claimem</t>
  </si>
  <si>
    <t>barevné</t>
  </si>
  <si>
    <t>Sada příborů z bambusu v netkaném pouzdře, jednobarevný tisk loga s claimem</t>
  </si>
  <si>
    <t>Skládací hřeben se zrcátkem do kabelky, jednobarevné logo s claimem</t>
  </si>
  <si>
    <t>Skládací taška na nákup, plnobarevné logo s claimem</t>
  </si>
  <si>
    <t>Společenská hra Dobble, potisk krabičky plnobarevným logem</t>
  </si>
  <si>
    <t>bílé</t>
  </si>
  <si>
    <t>stříbrná</t>
  </si>
  <si>
    <t>Rychleschnoucí ručník 80x130 cm, jednobarevné logo s claimem</t>
  </si>
  <si>
    <t>Hotelové pantofle, plnobarevné logo</t>
  </si>
  <si>
    <t>Svinovací metr v plastovém obalu s přívěskem na klíče, 43×41×15 mm, 22g, jednobarevné logo s claimem</t>
  </si>
  <si>
    <t>Antistresové míčky - jednobarevné logo</t>
  </si>
  <si>
    <t>Plastová pláštěnka v obalu koule s přívěskem, průměr 6 cm, 55 g, potisk jednobarevným logem</t>
  </si>
  <si>
    <t>Sluneční brýle, jednobarevné logo</t>
  </si>
  <si>
    <t xml:space="preserve">Bavlněná (100 %) kšiltovka težká, 6 dílná/panelová, s obšitými otvory pro větrání a nastavitelným páskem pro zapínání: kov plast </t>
  </si>
  <si>
    <t>Termoska - kov, objem 0,6l, s potiskem 2 log, plnobarevná s claimem, 2 různá umístění</t>
  </si>
  <si>
    <t>Dárková sada kovových per s laserovým logem, černé pouzdro s logem</t>
  </si>
  <si>
    <t>Flash disk 64 ve tvaru rychlovlaku, jednobarevné logo</t>
  </si>
  <si>
    <t>Reklamní tkaničky do bot - bavlněné s logem</t>
  </si>
  <si>
    <t>Ponožky s jednobarevným logem, velikost 42-46, specifikace složení a velikosti u každého páru</t>
  </si>
  <si>
    <t>Vánoční adventní kalendář se zadaným motivem - mléčná čokoláda</t>
  </si>
  <si>
    <t>Skládací deštník, potištěná látka mapou VRT, plnobarevný tisk</t>
  </si>
  <si>
    <t>Lžíce na boty malá plastová, jednobarevné logo</t>
  </si>
  <si>
    <t>Papírové kapesníčky, jednobarevné logo na obalu</t>
  </si>
  <si>
    <t>Láhev na pití CTRL s bajonetovým uzávěrem, vhodné do myčky na nádobí, 600 ml - transparentní, s potiskem 2 log, plnobarevná s claimem, 2 různá umístění</t>
  </si>
  <si>
    <t>Papírový kelímek na kávu - dvojitá stěna, 220 ml, eco barva, 2 loga s claimem, jednobarevný tisk, 2 různá umístění</t>
  </si>
  <si>
    <t>Žeton do nákupního košíku, jednobarevné logo</t>
  </si>
  <si>
    <t>bílá, červená</t>
  </si>
  <si>
    <t>černá, bílá</t>
  </si>
  <si>
    <t>červený obal</t>
  </si>
  <si>
    <t>bílá, červená, černá</t>
  </si>
  <si>
    <t>Gumový silikonový náramek s potiskem, plnobarevné logo s claimem</t>
  </si>
  <si>
    <t>Cestovní dentální sada v papírové krabičce, kartáček + pasta na cesty, 140×15×25 mm, 18 g, eco produkt, 2 loga s claimem, umístění na přední a zadní straně, jednobarevný tisk</t>
  </si>
  <si>
    <t xml:space="preserve">Hračka ve tvaru rychlovlaku, 7-12 cm, plnovarevné logo </t>
  </si>
  <si>
    <t>Otvírák s magnetem ve tvaru vlaku, plnobarevné logo</t>
  </si>
  <si>
    <t>Kvalitní spona na kravatu s laserovým logem</t>
  </si>
  <si>
    <t>Propiska s plovoucím obrázkem/logem/hračkou ve tvaru vlaku</t>
  </si>
  <si>
    <t>Propiska celokovová černá, s jednobarevným logem 8x135mm</t>
  </si>
  <si>
    <t>Soft shell bunda rozepínací s kapucí, různé barvy a velikosti, s potiskem 2 log, plnobarevná s claimem, 2 různá umístění</t>
  </si>
  <si>
    <t xml:space="preserve">Zimní rukavice tenké, universální velikost, černé, jednobarevné logo </t>
  </si>
  <si>
    <t>Funkční triko, různé barvy a velikosti, 100% polyester, 140 g/m2</t>
  </si>
  <si>
    <t xml:space="preserve">Šátek - multifunkční z bavlny, rozměry 47x25 cm, sítotiskový transfer s logem, vlastní grafika </t>
  </si>
  <si>
    <t>Látková taška černá, bavlněná s dlouhými uchy, minimální rozměr 42cm x 38 cm, minimální gramáž 140g/m2, plnobarevné logo s claimem</t>
  </si>
  <si>
    <t>Mikina rozepínací s kapucí, různé barvy a velikosti s potiskem 2 log, plnobarevná s claimem, 2 různá umístění, materiál 80% bavlna, 20% polyester</t>
  </si>
  <si>
    <t>Minimální počet kusů objednaných najednou (v rámci jedné objednávky)</t>
  </si>
  <si>
    <t>Plánované množství celkem za celé poptávané období</t>
  </si>
  <si>
    <t>Vzorky předmětů vyznačené tímto podbarvením jsou nedílnou součástí nabídky a budou předmětem hodnocení v rámci dílčícho hodnotícího kritéria Kvalita nabízených předmětů.</t>
  </si>
  <si>
    <t xml:space="preserve">Dodavatel uvede do takto podbarvených polích jednotkovou cenu = cenu za 1 kus </t>
  </si>
  <si>
    <t>Celková nabídková cena - Příloha č. 6 Výzvy k podání nabídky</t>
  </si>
  <si>
    <t>Jednotková cena (cena za 1 kus) v Kč bez DPH</t>
  </si>
  <si>
    <t>Cena za veškeré poptané množství celkem bez DPH</t>
  </si>
  <si>
    <t>Celková nabídková cena bez DPH</t>
  </si>
  <si>
    <t>Legenda:</t>
  </si>
  <si>
    <r>
      <t>Papírový barevný skládací model rychlovlaku,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rgb="FF00B050"/>
        <rFont val="Calibri"/>
        <family val="2"/>
        <charset val="238"/>
        <scheme val="minor"/>
      </rPr>
      <t>220 g, mat., A4</t>
    </r>
  </si>
  <si>
    <r>
      <t>Papírové bloky A5 - kroužkový, boční vazba s papírovou  vrchní vrstvou, linkovaný,</t>
    </r>
    <r>
      <rPr>
        <sz val="12"/>
        <color rgb="FF00B050"/>
        <rFont val="Calibri"/>
        <family val="2"/>
        <charset val="238"/>
        <scheme val="minor"/>
      </rPr>
      <t xml:space="preserve"> počet  listů 50</t>
    </r>
    <r>
      <rPr>
        <sz val="12"/>
        <color theme="1"/>
        <rFont val="Calibri"/>
        <family val="2"/>
        <charset val="238"/>
        <scheme val="minor"/>
      </rPr>
      <t xml:space="preserve">, 2 loga </t>
    </r>
  </si>
  <si>
    <r>
      <t xml:space="preserve">Omalovánky  dle grafického návrhu, 12 stran - s motivy mašinek, plnobarevný tisk, </t>
    </r>
    <r>
      <rPr>
        <sz val="12"/>
        <color rgb="FF00B050"/>
        <rFont val="Calibri"/>
        <family val="2"/>
        <charset val="238"/>
        <scheme val="minor"/>
      </rPr>
      <t>150 g, A5 (resp. 6xA4 na sklad)</t>
    </r>
  </si>
  <si>
    <r>
      <t xml:space="preserve">SŽ / VRT odznáčky na klopu - barevné i černobílé, kov/dřevo - vždy na míru, </t>
    </r>
    <r>
      <rPr>
        <sz val="12"/>
        <color rgb="FF00B050"/>
        <rFont val="Calibri"/>
        <family val="2"/>
        <charset val="238"/>
        <scheme val="minor"/>
      </rPr>
      <t xml:space="preserve">SŽ kov ca 1.0 cm (v) x 1.2 cm (š) / VRT kov ca 1.0 cm (v) x 2.4 cm (š) </t>
    </r>
  </si>
  <si>
    <r>
      <t xml:space="preserve">Kravata VRT, čisté hedvábí, v krabiččce, </t>
    </r>
    <r>
      <rPr>
        <sz val="12"/>
        <color rgb="FF00B050"/>
        <rFont val="Calibri"/>
        <family val="2"/>
        <charset val="238"/>
        <scheme val="minor"/>
      </rPr>
      <t>dvoubarevná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</si>
</sst>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vertical="top"/>
    </xf>
    <xf numFmtId="0" fontId="3" fillId="0" borderId="0" xfId="0" applyFont="1"/>
    <xf numFmtId="0" fontId="3" fillId="0" borderId="1" xfId="0" applyFont="1" applyBorder="1"/>
    <xf numFmtId="0" fontId="3" fillId="3" borderId="1" xfId="0" applyFont="1" applyFill="1" applyBorder="1"/>
    <xf numFmtId="0" fontId="4" fillId="0" borderId="0" xfId="1" applyFont="1" applyFill="1"/>
    <xf numFmtId="0" fontId="3" fillId="3" borderId="0" xfId="0" applyFont="1" applyFill="1"/>
    <xf numFmtId="0" fontId="5" fillId="0" borderId="1" xfId="0" applyFont="1" applyBorder="1"/>
    <xf numFmtId="0" fontId="6" fillId="4" borderId="2" xfId="0" applyFont="1" applyFill="1" applyBorder="1" applyAlignment="1">
      <alignment vertical="center"/>
    </xf>
    <xf numFmtId="3" fontId="3" fillId="0" borderId="0" xfId="0" applyNumberFormat="1" applyFont="1"/>
    <xf numFmtId="3" fontId="1" fillId="2" borderId="1" xfId="0" applyNumberFormat="1" applyFont="1" applyFill="1" applyBorder="1" applyAlignment="1">
      <alignment vertical="top" wrapText="1"/>
    </xf>
    <xf numFmtId="3" fontId="3" fillId="3" borderId="1" xfId="0" applyNumberFormat="1" applyFont="1" applyFill="1" applyBorder="1"/>
    <xf numFmtId="3" fontId="3" fillId="0" borderId="1" xfId="0" applyNumberFormat="1" applyFont="1" applyBorder="1"/>
    <xf numFmtId="3" fontId="3" fillId="0" borderId="3" xfId="0" applyNumberFormat="1" applyFont="1" applyBorder="1"/>
    <xf numFmtId="3" fontId="5" fillId="0" borderId="1" xfId="0" applyNumberFormat="1" applyFont="1" applyBorder="1"/>
    <xf numFmtId="3" fontId="5" fillId="0" borderId="3" xfId="0" applyNumberFormat="1" applyFont="1" applyBorder="1"/>
    <xf numFmtId="3" fontId="1" fillId="5" borderId="1" xfId="0" applyNumberFormat="1" applyFont="1" applyFill="1" applyBorder="1" applyAlignment="1">
      <alignment vertical="top" wrapText="1"/>
    </xf>
    <xf numFmtId="3" fontId="3" fillId="3" borderId="0" xfId="0" applyNumberFormat="1" applyFont="1" applyFill="1"/>
    <xf numFmtId="0" fontId="3" fillId="5" borderId="0" xfId="0" applyFont="1" applyFill="1"/>
    <xf numFmtId="0" fontId="3" fillId="6" borderId="0" xfId="0" applyFont="1" applyFill="1" applyAlignment="1">
      <alignment wrapText="1"/>
    </xf>
    <xf numFmtId="0" fontId="3" fillId="6" borderId="1" xfId="0" applyFont="1" applyFill="1" applyBorder="1"/>
    <xf numFmtId="3" fontId="1" fillId="3" borderId="1" xfId="0" applyNumberFormat="1" applyFont="1" applyFill="1" applyBorder="1" applyAlignment="1">
      <alignment vertical="top" wrapText="1"/>
    </xf>
    <xf numFmtId="3" fontId="1" fillId="3" borderId="0" xfId="0" applyNumberFormat="1" applyFont="1" applyFill="1"/>
    <xf numFmtId="0" fontId="3" fillId="6" borderId="4" xfId="0" applyFont="1" applyFill="1" applyBorder="1"/>
    <xf numFmtId="0" fontId="3" fillId="0" borderId="4" xfId="0" applyFont="1" applyBorder="1"/>
    <xf numFmtId="3" fontId="3" fillId="0" borderId="5" xfId="0" applyNumberFormat="1" applyFont="1" applyBorder="1"/>
    <xf numFmtId="3" fontId="3" fillId="0" borderId="4" xfId="0" applyNumberFormat="1" applyFont="1" applyBorder="1"/>
    <xf numFmtId="0" fontId="3" fillId="2" borderId="8" xfId="0" applyFont="1" applyFill="1" applyBorder="1"/>
    <xf numFmtId="3" fontId="3" fillId="2" borderId="8" xfId="0" applyNumberFormat="1" applyFont="1" applyFill="1" applyBorder="1"/>
    <xf numFmtId="0" fontId="6" fillId="0" borderId="6" xfId="0" applyFont="1" applyBorder="1"/>
    <xf numFmtId="0" fontId="7" fillId="0" borderId="0" xfId="0" applyFont="1"/>
    <xf numFmtId="0" fontId="4" fillId="0" borderId="0" xfId="1" applyFont="1" applyFill="1" applyProtection="1">
      <protection locked="0"/>
    </xf>
    <xf numFmtId="4" fontId="3" fillId="5" borderId="1" xfId="0" applyNumberFormat="1" applyFont="1" applyFill="1" applyBorder="1" applyProtection="1">
      <protection locked="0"/>
    </xf>
    <xf numFmtId="4" fontId="5" fillId="5" borderId="1" xfId="0" applyNumberFormat="1" applyFont="1" applyFill="1" applyBorder="1" applyProtection="1">
      <protection locked="0"/>
    </xf>
    <xf numFmtId="4" fontId="3" fillId="5" borderId="4" xfId="0" applyNumberFormat="1" applyFont="1" applyFill="1" applyBorder="1" applyProtection="1">
      <protection locked="0"/>
    </xf>
    <xf numFmtId="4" fontId="3" fillId="3" borderId="1" xfId="0" applyNumberFormat="1" applyFont="1" applyFill="1" applyBorder="1"/>
    <xf numFmtId="4" fontId="5" fillId="3" borderId="1" xfId="0" applyNumberFormat="1" applyFont="1" applyFill="1" applyBorder="1"/>
    <xf numFmtId="4" fontId="3" fillId="3" borderId="4" xfId="0" applyNumberFormat="1" applyFont="1" applyFill="1" applyBorder="1"/>
    <xf numFmtId="4" fontId="6" fillId="4" borderId="7" xfId="0" applyNumberFormat="1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1"/>
  <sheetViews>
    <sheetView tabSelected="1" zoomScale="80" zoomScaleNormal="80" workbookViewId="0">
      <pane xSplit="1" ySplit="3" topLeftCell="B20" activePane="bottomRight" state="frozen"/>
      <selection pane="topRight" activeCell="B1" sqref="B1"/>
      <selection pane="bottomLeft" activeCell="A4" sqref="A4"/>
      <selection pane="bottomRight" activeCell="D37" sqref="D37"/>
    </sheetView>
  </sheetViews>
  <sheetFormatPr defaultColWidth="9.28515625" defaultRowHeight="15.75" x14ac:dyDescent="0.25"/>
  <cols>
    <col min="1" max="1" width="153.7109375" style="3" customWidth="1"/>
    <col min="2" max="2" width="22.28515625" style="3" customWidth="1"/>
    <col min="3" max="3" width="18.5703125" style="10" customWidth="1"/>
    <col min="4" max="4" width="14.28515625" style="18" bestFit="1" customWidth="1"/>
    <col min="5" max="5" width="21.7109375" style="10" bestFit="1" customWidth="1"/>
    <col min="6" max="6" width="18.5703125" style="10" customWidth="1"/>
    <col min="7" max="7" width="18.5703125" style="3" bestFit="1" customWidth="1"/>
    <col min="8" max="8" width="12.28515625" style="3" customWidth="1"/>
    <col min="9" max="16384" width="9.28515625" style="3"/>
  </cols>
  <sheetData>
    <row r="1" spans="1:10" ht="25.5" customHeight="1" thickBot="1" x14ac:dyDescent="0.3">
      <c r="A1" s="9" t="s">
        <v>65</v>
      </c>
    </row>
    <row r="2" spans="1:10" x14ac:dyDescent="0.25">
      <c r="A2" s="1"/>
    </row>
    <row r="3" spans="1:10" ht="78.75" x14ac:dyDescent="0.25">
      <c r="A3" s="2" t="s">
        <v>1</v>
      </c>
      <c r="B3" s="2" t="s">
        <v>0</v>
      </c>
      <c r="C3" s="11" t="s">
        <v>62</v>
      </c>
      <c r="D3" s="17" t="s">
        <v>66</v>
      </c>
      <c r="E3" s="11" t="s">
        <v>61</v>
      </c>
      <c r="F3" s="22" t="s">
        <v>67</v>
      </c>
    </row>
    <row r="4" spans="1:10" ht="15" customHeight="1" x14ac:dyDescent="0.25">
      <c r="A4" s="4" t="s">
        <v>8</v>
      </c>
      <c r="B4" s="4" t="s">
        <v>7</v>
      </c>
      <c r="C4" s="12">
        <v>1000</v>
      </c>
      <c r="D4" s="33"/>
      <c r="E4" s="12">
        <v>1000</v>
      </c>
      <c r="F4" s="36">
        <f>SUM(C4*D4)</f>
        <v>0</v>
      </c>
      <c r="G4" s="1"/>
    </row>
    <row r="5" spans="1:10" ht="15" customHeight="1" x14ac:dyDescent="0.25">
      <c r="A5" s="4" t="s">
        <v>70</v>
      </c>
      <c r="B5" s="4" t="s">
        <v>6</v>
      </c>
      <c r="C5" s="12">
        <v>3000</v>
      </c>
      <c r="D5" s="33"/>
      <c r="E5" s="12">
        <v>1500</v>
      </c>
      <c r="F5" s="36">
        <f>SUM(C5*D5)</f>
        <v>0</v>
      </c>
      <c r="G5" s="1"/>
    </row>
    <row r="6" spans="1:10" ht="15" customHeight="1" x14ac:dyDescent="0.25">
      <c r="A6" s="4" t="s">
        <v>42</v>
      </c>
      <c r="B6" s="4" t="s">
        <v>7</v>
      </c>
      <c r="C6" s="12">
        <v>1000</v>
      </c>
      <c r="D6" s="33"/>
      <c r="E6" s="12">
        <v>500</v>
      </c>
      <c r="F6" s="36">
        <f>SUM(C6*D6)</f>
        <v>0</v>
      </c>
      <c r="G6" s="1"/>
    </row>
    <row r="7" spans="1:10" ht="15" customHeight="1" x14ac:dyDescent="0.25">
      <c r="A7" s="4" t="s">
        <v>43</v>
      </c>
      <c r="B7" s="3" t="s">
        <v>44</v>
      </c>
      <c r="C7" s="13">
        <v>3000</v>
      </c>
      <c r="D7" s="33"/>
      <c r="E7" s="13">
        <v>1000</v>
      </c>
      <c r="F7" s="36">
        <f>C7*D7</f>
        <v>0</v>
      </c>
      <c r="H7" s="6"/>
    </row>
    <row r="8" spans="1:10" ht="15" customHeight="1" x14ac:dyDescent="0.25">
      <c r="A8" s="4" t="s">
        <v>12</v>
      </c>
      <c r="B8" s="4" t="s">
        <v>45</v>
      </c>
      <c r="C8" s="12">
        <v>4000</v>
      </c>
      <c r="D8" s="33"/>
      <c r="E8" s="12">
        <v>2000</v>
      </c>
      <c r="F8" s="36">
        <f>SUM(C8*D8)</f>
        <v>0</v>
      </c>
      <c r="H8" s="6"/>
    </row>
    <row r="9" spans="1:10" ht="15" customHeight="1" x14ac:dyDescent="0.25">
      <c r="A9" s="21" t="s">
        <v>54</v>
      </c>
      <c r="B9" s="3" t="s">
        <v>5</v>
      </c>
      <c r="C9" s="13">
        <v>5000</v>
      </c>
      <c r="D9" s="33"/>
      <c r="E9" s="13">
        <v>2500</v>
      </c>
      <c r="F9" s="36">
        <f>C9*D9</f>
        <v>0</v>
      </c>
      <c r="H9" s="6"/>
    </row>
    <row r="10" spans="1:10" ht="15" customHeight="1" x14ac:dyDescent="0.25">
      <c r="A10" s="4" t="s">
        <v>40</v>
      </c>
      <c r="B10" s="4" t="s">
        <v>46</v>
      </c>
      <c r="C10" s="13">
        <v>5000</v>
      </c>
      <c r="D10" s="33"/>
      <c r="E10" s="13">
        <v>2500</v>
      </c>
      <c r="F10" s="36">
        <f>C10*D10</f>
        <v>0</v>
      </c>
      <c r="H10" s="6"/>
    </row>
    <row r="11" spans="1:10" ht="15" customHeight="1" x14ac:dyDescent="0.25">
      <c r="A11" s="4" t="s">
        <v>59</v>
      </c>
      <c r="B11" s="4" t="s">
        <v>5</v>
      </c>
      <c r="C11" s="12">
        <v>2000</v>
      </c>
      <c r="D11" s="33"/>
      <c r="E11" s="12">
        <v>1000</v>
      </c>
      <c r="F11" s="36">
        <f>SUM(C11*D11)</f>
        <v>0</v>
      </c>
      <c r="H11" s="6"/>
    </row>
    <row r="12" spans="1:10" ht="15" customHeight="1" x14ac:dyDescent="0.25">
      <c r="A12" s="4" t="s">
        <v>27</v>
      </c>
      <c r="B12" s="4" t="s">
        <v>3</v>
      </c>
      <c r="C12" s="12">
        <v>1000</v>
      </c>
      <c r="D12" s="33"/>
      <c r="E12" s="12">
        <v>500</v>
      </c>
      <c r="F12" s="36">
        <f>SUM(C12*D12)</f>
        <v>0</v>
      </c>
      <c r="H12" s="6"/>
      <c r="I12" s="6"/>
      <c r="J12" s="6"/>
    </row>
    <row r="13" spans="1:10" ht="15" customHeight="1" x14ac:dyDescent="0.25">
      <c r="A13" s="4" t="s">
        <v>48</v>
      </c>
      <c r="B13" s="4" t="s">
        <v>47</v>
      </c>
      <c r="C13" s="12">
        <v>2000</v>
      </c>
      <c r="D13" s="33"/>
      <c r="E13" s="12">
        <v>1000</v>
      </c>
      <c r="F13" s="36">
        <f>SUM(C13*D13)</f>
        <v>0</v>
      </c>
      <c r="H13" s="6"/>
      <c r="I13" s="6"/>
      <c r="J13" s="6"/>
    </row>
    <row r="14" spans="1:10" ht="15" customHeight="1" x14ac:dyDescent="0.25">
      <c r="A14" s="4" t="s">
        <v>39</v>
      </c>
      <c r="B14" s="4" t="s">
        <v>47</v>
      </c>
      <c r="C14" s="12">
        <v>1000</v>
      </c>
      <c r="D14" s="33"/>
      <c r="E14" s="12">
        <v>500</v>
      </c>
      <c r="F14" s="36">
        <f>C14*D14</f>
        <v>0</v>
      </c>
      <c r="H14" s="6"/>
      <c r="I14" s="6"/>
      <c r="J14" s="6"/>
    </row>
    <row r="15" spans="1:10" ht="15" customHeight="1" x14ac:dyDescent="0.25">
      <c r="A15" s="4" t="s">
        <v>49</v>
      </c>
      <c r="B15" s="4" t="s">
        <v>7</v>
      </c>
      <c r="C15" s="12">
        <v>1000</v>
      </c>
      <c r="D15" s="33"/>
      <c r="E15" s="12">
        <v>500</v>
      </c>
      <c r="F15" s="36">
        <f>SUM(C15*D15)</f>
        <v>0</v>
      </c>
    </row>
    <row r="16" spans="1:10" ht="15" customHeight="1" x14ac:dyDescent="0.25">
      <c r="A16" s="4" t="s">
        <v>28</v>
      </c>
      <c r="B16" s="4" t="s">
        <v>47</v>
      </c>
      <c r="C16" s="13">
        <v>2000</v>
      </c>
      <c r="D16" s="33"/>
      <c r="E16" s="13">
        <v>1000</v>
      </c>
      <c r="F16" s="36">
        <f>C16*D16</f>
        <v>0</v>
      </c>
    </row>
    <row r="17" spans="1:15" ht="15" customHeight="1" x14ac:dyDescent="0.25">
      <c r="A17" s="4" t="s">
        <v>71</v>
      </c>
      <c r="B17" s="4" t="s">
        <v>6</v>
      </c>
      <c r="C17" s="12">
        <v>2500</v>
      </c>
      <c r="D17" s="33"/>
      <c r="E17" s="12">
        <v>1000</v>
      </c>
      <c r="F17" s="36">
        <f t="shared" ref="F17:F52" si="0">SUM(C17*D17)</f>
        <v>0</v>
      </c>
      <c r="H17" s="6"/>
    </row>
    <row r="18" spans="1:15" ht="15" customHeight="1" x14ac:dyDescent="0.25">
      <c r="A18" s="4" t="s">
        <v>29</v>
      </c>
      <c r="B18" s="4" t="s">
        <v>47</v>
      </c>
      <c r="C18" s="12">
        <v>1000</v>
      </c>
      <c r="D18" s="33"/>
      <c r="E18" s="12">
        <v>500</v>
      </c>
      <c r="F18" s="36">
        <f t="shared" si="0"/>
        <v>0</v>
      </c>
      <c r="H18" s="6"/>
    </row>
    <row r="19" spans="1:15" ht="15" customHeight="1" x14ac:dyDescent="0.25">
      <c r="A19" s="4" t="s">
        <v>72</v>
      </c>
      <c r="B19" s="4"/>
      <c r="C19" s="12">
        <v>2500</v>
      </c>
      <c r="D19" s="33"/>
      <c r="E19" s="12">
        <v>1000</v>
      </c>
      <c r="F19" s="36">
        <f t="shared" si="0"/>
        <v>0</v>
      </c>
      <c r="H19" s="6"/>
    </row>
    <row r="20" spans="1:15" ht="15" customHeight="1" x14ac:dyDescent="0.25">
      <c r="A20" s="4" t="s">
        <v>30</v>
      </c>
      <c r="B20" s="4" t="s">
        <v>18</v>
      </c>
      <c r="C20" s="12">
        <v>1000</v>
      </c>
      <c r="D20" s="33"/>
      <c r="E20" s="12">
        <v>500</v>
      </c>
      <c r="F20" s="36">
        <f t="shared" si="0"/>
        <v>0</v>
      </c>
    </row>
    <row r="21" spans="1:15" s="7" customFormat="1" ht="15" customHeight="1" x14ac:dyDescent="0.25">
      <c r="A21" s="5" t="s">
        <v>20</v>
      </c>
      <c r="B21" s="5" t="s">
        <v>18</v>
      </c>
      <c r="C21" s="12">
        <v>500</v>
      </c>
      <c r="D21" s="33"/>
      <c r="E21" s="12">
        <v>200</v>
      </c>
      <c r="F21" s="36">
        <f t="shared" si="0"/>
        <v>0</v>
      </c>
      <c r="H21" s="6"/>
      <c r="I21" s="3"/>
      <c r="J21" s="3"/>
      <c r="K21" s="3"/>
      <c r="L21" s="3"/>
      <c r="M21" s="3"/>
      <c r="N21" s="3"/>
      <c r="O21" s="3"/>
    </row>
    <row r="22" spans="1:15" ht="15" customHeight="1" x14ac:dyDescent="0.25">
      <c r="A22" s="4" t="s">
        <v>26</v>
      </c>
      <c r="B22" s="4" t="s">
        <v>23</v>
      </c>
      <c r="C22" s="12">
        <v>300</v>
      </c>
      <c r="D22" s="33"/>
      <c r="E22" s="12">
        <v>300</v>
      </c>
      <c r="F22" s="36">
        <f t="shared" si="0"/>
        <v>0</v>
      </c>
    </row>
    <row r="23" spans="1:15" ht="15" customHeight="1" x14ac:dyDescent="0.25">
      <c r="A23" s="4" t="s">
        <v>14</v>
      </c>
      <c r="B23" s="4" t="s">
        <v>4</v>
      </c>
      <c r="C23" s="14">
        <v>300</v>
      </c>
      <c r="D23" s="33"/>
      <c r="E23" s="13">
        <v>300</v>
      </c>
      <c r="F23" s="36">
        <f t="shared" si="0"/>
        <v>0</v>
      </c>
      <c r="H23" s="6"/>
    </row>
    <row r="24" spans="1:15" ht="15" customHeight="1" x14ac:dyDescent="0.25">
      <c r="A24" s="4" t="s">
        <v>36</v>
      </c>
      <c r="B24" s="4" t="s">
        <v>6</v>
      </c>
      <c r="C24" s="14">
        <v>2000</v>
      </c>
      <c r="D24" s="33"/>
      <c r="E24" s="13">
        <v>1000</v>
      </c>
      <c r="F24" s="36">
        <f t="shared" si="0"/>
        <v>0</v>
      </c>
      <c r="H24" s="6"/>
    </row>
    <row r="25" spans="1:15" ht="15" customHeight="1" x14ac:dyDescent="0.25">
      <c r="A25" s="4" t="s">
        <v>31</v>
      </c>
      <c r="B25" s="4" t="s">
        <v>5</v>
      </c>
      <c r="C25" s="14">
        <v>500</v>
      </c>
      <c r="D25" s="33"/>
      <c r="E25" s="13">
        <v>250</v>
      </c>
      <c r="F25" s="36">
        <f t="shared" si="0"/>
        <v>0</v>
      </c>
      <c r="H25" s="6"/>
    </row>
    <row r="26" spans="1:15" ht="15" customHeight="1" x14ac:dyDescent="0.25">
      <c r="A26" s="4" t="s">
        <v>31</v>
      </c>
      <c r="B26" s="4" t="s">
        <v>6</v>
      </c>
      <c r="C26" s="14">
        <v>500</v>
      </c>
      <c r="D26" s="33"/>
      <c r="E26" s="13">
        <v>250</v>
      </c>
      <c r="F26" s="36">
        <f t="shared" si="0"/>
        <v>0</v>
      </c>
      <c r="H26" s="6"/>
      <c r="I26" s="6"/>
    </row>
    <row r="27" spans="1:15" ht="15" customHeight="1" x14ac:dyDescent="0.25">
      <c r="A27" s="4" t="s">
        <v>21</v>
      </c>
      <c r="B27" s="4" t="s">
        <v>6</v>
      </c>
      <c r="C27" s="14">
        <v>1000</v>
      </c>
      <c r="D27" s="33"/>
      <c r="E27" s="13">
        <v>500</v>
      </c>
      <c r="F27" s="36">
        <f t="shared" si="0"/>
        <v>0</v>
      </c>
    </row>
    <row r="28" spans="1:15" s="7" customFormat="1" ht="15" customHeight="1" x14ac:dyDescent="0.25">
      <c r="A28" s="4" t="s">
        <v>22</v>
      </c>
      <c r="B28" s="4" t="s">
        <v>6</v>
      </c>
      <c r="C28" s="14">
        <v>1000</v>
      </c>
      <c r="D28" s="33"/>
      <c r="E28" s="13">
        <v>500</v>
      </c>
      <c r="F28" s="36">
        <f t="shared" si="0"/>
        <v>0</v>
      </c>
      <c r="H28" s="6"/>
      <c r="I28" s="6"/>
      <c r="J28" s="6"/>
      <c r="K28" s="6"/>
      <c r="L28" s="3"/>
      <c r="M28" s="3"/>
      <c r="N28" s="3"/>
      <c r="O28" s="3"/>
    </row>
    <row r="29" spans="1:15" s="7" customFormat="1" ht="15" customHeight="1" x14ac:dyDescent="0.25">
      <c r="A29" s="4" t="s">
        <v>58</v>
      </c>
      <c r="B29" s="4" t="s">
        <v>16</v>
      </c>
      <c r="C29" s="14">
        <v>1000</v>
      </c>
      <c r="D29" s="33"/>
      <c r="E29" s="13">
        <v>500</v>
      </c>
      <c r="F29" s="36">
        <f t="shared" si="0"/>
        <v>0</v>
      </c>
      <c r="H29" s="6"/>
      <c r="I29" s="6"/>
      <c r="J29" s="6"/>
      <c r="K29" s="6"/>
      <c r="L29" s="3"/>
      <c r="M29" s="3"/>
      <c r="N29" s="3"/>
      <c r="O29" s="3"/>
    </row>
    <row r="30" spans="1:15" s="7" customFormat="1" ht="15" customHeight="1" x14ac:dyDescent="0.25">
      <c r="A30" s="4" t="s">
        <v>37</v>
      </c>
      <c r="B30" s="4" t="s">
        <v>16</v>
      </c>
      <c r="C30" s="14">
        <v>600</v>
      </c>
      <c r="D30" s="33"/>
      <c r="E30" s="13">
        <v>300</v>
      </c>
      <c r="F30" s="36">
        <f t="shared" si="0"/>
        <v>0</v>
      </c>
      <c r="H30" s="6"/>
      <c r="I30" s="6"/>
      <c r="J30" s="6"/>
      <c r="K30" s="6"/>
      <c r="L30" s="3"/>
      <c r="M30" s="3"/>
      <c r="N30" s="3"/>
      <c r="O30" s="3"/>
    </row>
    <row r="31" spans="1:15" s="7" customFormat="1" ht="15" customHeight="1" x14ac:dyDescent="0.25">
      <c r="A31" s="4" t="s">
        <v>35</v>
      </c>
      <c r="B31" s="4" t="s">
        <v>6</v>
      </c>
      <c r="C31" s="14">
        <v>1000</v>
      </c>
      <c r="D31" s="33"/>
      <c r="E31" s="13">
        <v>500</v>
      </c>
      <c r="F31" s="36">
        <f t="shared" si="0"/>
        <v>0</v>
      </c>
      <c r="H31" s="6"/>
      <c r="I31" s="6"/>
      <c r="J31" s="6"/>
      <c r="K31" s="6"/>
      <c r="L31" s="3"/>
      <c r="M31" s="3"/>
      <c r="N31" s="3"/>
      <c r="O31" s="3"/>
    </row>
    <row r="32" spans="1:15" s="7" customFormat="1" ht="15" customHeight="1" x14ac:dyDescent="0.25">
      <c r="A32" s="4" t="s">
        <v>41</v>
      </c>
      <c r="B32" s="4" t="s">
        <v>6</v>
      </c>
      <c r="C32" s="14">
        <v>500</v>
      </c>
      <c r="D32" s="33"/>
      <c r="E32" s="13">
        <v>200</v>
      </c>
      <c r="F32" s="36">
        <f t="shared" si="0"/>
        <v>0</v>
      </c>
      <c r="H32" s="6"/>
      <c r="I32" s="6"/>
      <c r="J32" s="6"/>
      <c r="K32" s="3"/>
      <c r="L32" s="3"/>
      <c r="M32" s="3"/>
      <c r="N32" s="3"/>
      <c r="O32" s="3"/>
    </row>
    <row r="33" spans="1:15" s="7" customFormat="1" ht="15" customHeight="1" x14ac:dyDescent="0.25">
      <c r="A33" s="4" t="s">
        <v>19</v>
      </c>
      <c r="B33" s="4" t="s">
        <v>4</v>
      </c>
      <c r="C33" s="14">
        <v>500</v>
      </c>
      <c r="D33" s="33"/>
      <c r="E33" s="13">
        <v>200</v>
      </c>
      <c r="F33" s="36">
        <f t="shared" si="0"/>
        <v>0</v>
      </c>
      <c r="H33" s="6"/>
      <c r="I33" s="6"/>
      <c r="J33" s="6"/>
      <c r="K33" s="6"/>
      <c r="L33" s="3"/>
      <c r="M33" s="3"/>
      <c r="N33" s="3"/>
      <c r="O33" s="3"/>
    </row>
    <row r="34" spans="1:15" s="7" customFormat="1" ht="15" customHeight="1" x14ac:dyDescent="0.25">
      <c r="A34" s="4" t="s">
        <v>15</v>
      </c>
      <c r="B34" s="4" t="s">
        <v>16</v>
      </c>
      <c r="C34" s="14">
        <v>500</v>
      </c>
      <c r="D34" s="33"/>
      <c r="E34" s="13">
        <v>200</v>
      </c>
      <c r="F34" s="36">
        <f t="shared" si="0"/>
        <v>0</v>
      </c>
      <c r="H34" s="32"/>
      <c r="I34" s="6"/>
      <c r="J34" s="6"/>
      <c r="K34" s="3"/>
      <c r="L34" s="3"/>
      <c r="M34" s="3"/>
      <c r="N34" s="3"/>
      <c r="O34" s="3"/>
    </row>
    <row r="35" spans="1:15" s="7" customFormat="1" ht="15" customHeight="1" x14ac:dyDescent="0.25">
      <c r="A35" s="4" t="s">
        <v>51</v>
      </c>
      <c r="B35" s="4" t="s">
        <v>16</v>
      </c>
      <c r="C35" s="14">
        <v>500</v>
      </c>
      <c r="D35" s="33"/>
      <c r="E35" s="13">
        <v>200</v>
      </c>
      <c r="F35" s="36">
        <f t="shared" si="0"/>
        <v>0</v>
      </c>
      <c r="H35" s="6"/>
      <c r="I35" s="6"/>
      <c r="J35" s="6"/>
      <c r="K35" s="3"/>
      <c r="L35" s="3"/>
      <c r="M35" s="3"/>
      <c r="N35" s="3"/>
      <c r="O35" s="3"/>
    </row>
    <row r="36" spans="1:15" s="7" customFormat="1" ht="15" customHeight="1" x14ac:dyDescent="0.25">
      <c r="A36" s="4" t="s">
        <v>50</v>
      </c>
      <c r="B36" s="4" t="s">
        <v>16</v>
      </c>
      <c r="C36" s="14">
        <v>500</v>
      </c>
      <c r="D36" s="33"/>
      <c r="E36" s="13">
        <v>200</v>
      </c>
      <c r="F36" s="36">
        <f t="shared" si="0"/>
        <v>0</v>
      </c>
      <c r="H36" s="6"/>
      <c r="I36" s="6"/>
      <c r="J36" s="6"/>
      <c r="K36" s="3"/>
      <c r="L36" s="3"/>
      <c r="M36" s="3"/>
      <c r="N36" s="3"/>
      <c r="O36" s="3"/>
    </row>
    <row r="37" spans="1:15" s="7" customFormat="1" ht="15" customHeight="1" x14ac:dyDescent="0.25">
      <c r="A37" s="4" t="s">
        <v>53</v>
      </c>
      <c r="B37" s="4"/>
      <c r="C37" s="14">
        <v>500</v>
      </c>
      <c r="D37" s="33"/>
      <c r="E37" s="13">
        <v>200</v>
      </c>
      <c r="F37" s="36">
        <f t="shared" si="0"/>
        <v>0</v>
      </c>
      <c r="H37" s="6"/>
      <c r="I37" s="6"/>
      <c r="J37" s="6"/>
      <c r="K37" s="6"/>
      <c r="L37" s="3"/>
      <c r="M37" s="3"/>
      <c r="N37" s="3"/>
      <c r="O37" s="3"/>
    </row>
    <row r="38" spans="1:15" s="7" customFormat="1" ht="15" customHeight="1" x14ac:dyDescent="0.25">
      <c r="A38" s="4" t="s">
        <v>9</v>
      </c>
      <c r="B38" s="4" t="s">
        <v>5</v>
      </c>
      <c r="C38" s="14">
        <v>500</v>
      </c>
      <c r="D38" s="33"/>
      <c r="E38" s="13">
        <v>200</v>
      </c>
      <c r="F38" s="36">
        <f t="shared" si="0"/>
        <v>0</v>
      </c>
      <c r="H38" s="6"/>
      <c r="I38" s="6"/>
      <c r="J38" s="6"/>
      <c r="K38" s="3"/>
      <c r="L38" s="3"/>
      <c r="M38" s="3"/>
      <c r="N38" s="3"/>
      <c r="O38" s="3"/>
    </row>
    <row r="39" spans="1:15" s="7" customFormat="1" ht="15" customHeight="1" x14ac:dyDescent="0.25">
      <c r="A39" s="21" t="s">
        <v>10</v>
      </c>
      <c r="B39" s="4" t="s">
        <v>6</v>
      </c>
      <c r="C39" s="14">
        <v>500</v>
      </c>
      <c r="D39" s="33"/>
      <c r="E39" s="13">
        <v>200</v>
      </c>
      <c r="F39" s="36">
        <f t="shared" si="0"/>
        <v>0</v>
      </c>
      <c r="H39" s="6"/>
      <c r="I39" s="32"/>
      <c r="J39" s="6"/>
      <c r="K39" s="6"/>
      <c r="L39" s="3"/>
      <c r="M39" s="3"/>
      <c r="N39" s="3"/>
      <c r="O39" s="3"/>
    </row>
    <row r="40" spans="1:15" s="7" customFormat="1" ht="15" customHeight="1" x14ac:dyDescent="0.25">
      <c r="A40" s="21" t="s">
        <v>38</v>
      </c>
      <c r="B40" s="4" t="s">
        <v>18</v>
      </c>
      <c r="C40" s="14">
        <v>1000</v>
      </c>
      <c r="D40" s="33"/>
      <c r="E40" s="13">
        <v>500</v>
      </c>
      <c r="F40" s="36">
        <f t="shared" si="0"/>
        <v>0</v>
      </c>
      <c r="H40" s="6"/>
      <c r="I40" s="6"/>
      <c r="J40" s="6"/>
      <c r="K40" s="6"/>
      <c r="L40" s="3"/>
      <c r="M40" s="3"/>
      <c r="N40" s="3"/>
      <c r="O40" s="3"/>
    </row>
    <row r="41" spans="1:15" s="7" customFormat="1" ht="15" customHeight="1" x14ac:dyDescent="0.25">
      <c r="A41" s="21" t="s">
        <v>57</v>
      </c>
      <c r="B41" s="4" t="s">
        <v>18</v>
      </c>
      <c r="C41" s="14">
        <v>300</v>
      </c>
      <c r="D41" s="33"/>
      <c r="E41" s="13">
        <v>300</v>
      </c>
      <c r="F41" s="36">
        <f t="shared" si="0"/>
        <v>0</v>
      </c>
      <c r="H41" s="6"/>
      <c r="I41" s="6"/>
      <c r="J41" s="6"/>
      <c r="K41" s="6"/>
      <c r="L41" s="3"/>
      <c r="M41" s="3"/>
      <c r="N41" s="3"/>
      <c r="O41" s="3"/>
    </row>
    <row r="42" spans="1:15" s="7" customFormat="1" x14ac:dyDescent="0.25">
      <c r="A42" s="4" t="s">
        <v>56</v>
      </c>
      <c r="B42" s="4" t="s">
        <v>2</v>
      </c>
      <c r="C42" s="14">
        <v>500</v>
      </c>
      <c r="D42" s="33"/>
      <c r="E42" s="13">
        <v>500</v>
      </c>
      <c r="F42" s="36">
        <f t="shared" si="0"/>
        <v>0</v>
      </c>
      <c r="H42" s="6"/>
      <c r="I42" s="6"/>
      <c r="J42" s="6"/>
      <c r="K42" s="3"/>
      <c r="L42" s="3"/>
      <c r="M42" s="3"/>
      <c r="N42" s="3"/>
      <c r="O42" s="3"/>
    </row>
    <row r="43" spans="1:15" x14ac:dyDescent="0.25">
      <c r="A43" s="21" t="s">
        <v>11</v>
      </c>
      <c r="B43" s="4" t="s">
        <v>6</v>
      </c>
      <c r="C43" s="14">
        <v>300</v>
      </c>
      <c r="D43" s="33"/>
      <c r="E43" s="13">
        <v>300</v>
      </c>
      <c r="F43" s="36">
        <f t="shared" si="0"/>
        <v>0</v>
      </c>
    </row>
    <row r="44" spans="1:15" x14ac:dyDescent="0.25">
      <c r="A44" s="8" t="s">
        <v>17</v>
      </c>
      <c r="B44" s="8" t="s">
        <v>4</v>
      </c>
      <c r="C44" s="16">
        <v>300</v>
      </c>
      <c r="D44" s="34"/>
      <c r="E44" s="15">
        <v>300</v>
      </c>
      <c r="F44" s="37">
        <f t="shared" si="0"/>
        <v>0</v>
      </c>
    </row>
    <row r="45" spans="1:15" x14ac:dyDescent="0.25">
      <c r="A45" s="8" t="s">
        <v>25</v>
      </c>
      <c r="B45" s="8" t="s">
        <v>18</v>
      </c>
      <c r="C45" s="16">
        <v>300</v>
      </c>
      <c r="D45" s="34"/>
      <c r="E45" s="15">
        <v>300</v>
      </c>
      <c r="F45" s="37">
        <f t="shared" si="0"/>
        <v>0</v>
      </c>
    </row>
    <row r="46" spans="1:15" x14ac:dyDescent="0.25">
      <c r="A46" s="8" t="s">
        <v>32</v>
      </c>
      <c r="B46" s="8" t="s">
        <v>18</v>
      </c>
      <c r="C46" s="16">
        <v>300</v>
      </c>
      <c r="D46" s="34"/>
      <c r="E46" s="15">
        <v>300</v>
      </c>
      <c r="F46" s="37">
        <f t="shared" si="0"/>
        <v>0</v>
      </c>
    </row>
    <row r="47" spans="1:15" x14ac:dyDescent="0.25">
      <c r="A47" s="8" t="s">
        <v>13</v>
      </c>
      <c r="B47" s="8" t="s">
        <v>6</v>
      </c>
      <c r="C47" s="16">
        <v>300</v>
      </c>
      <c r="D47" s="34"/>
      <c r="E47" s="15">
        <v>300</v>
      </c>
      <c r="F47" s="37">
        <f t="shared" si="0"/>
        <v>0</v>
      </c>
    </row>
    <row r="48" spans="1:15" x14ac:dyDescent="0.25">
      <c r="A48" s="8" t="s">
        <v>52</v>
      </c>
      <c r="B48" s="8" t="s">
        <v>24</v>
      </c>
      <c r="C48" s="15">
        <v>100</v>
      </c>
      <c r="D48" s="34"/>
      <c r="E48" s="15">
        <v>100</v>
      </c>
      <c r="F48" s="37">
        <f t="shared" si="0"/>
        <v>0</v>
      </c>
    </row>
    <row r="49" spans="1:6" x14ac:dyDescent="0.25">
      <c r="A49" s="8" t="s">
        <v>73</v>
      </c>
      <c r="B49" s="8"/>
      <c r="C49" s="15">
        <v>500</v>
      </c>
      <c r="D49" s="34"/>
      <c r="E49" s="15">
        <v>200</v>
      </c>
      <c r="F49" s="37">
        <f t="shared" si="0"/>
        <v>0</v>
      </c>
    </row>
    <row r="50" spans="1:6" x14ac:dyDescent="0.25">
      <c r="A50" s="4" t="s">
        <v>34</v>
      </c>
      <c r="B50" s="4" t="s">
        <v>24</v>
      </c>
      <c r="C50" s="14">
        <v>500</v>
      </c>
      <c r="D50" s="33"/>
      <c r="E50" s="13">
        <v>200</v>
      </c>
      <c r="F50" s="36">
        <f t="shared" si="0"/>
        <v>0</v>
      </c>
    </row>
    <row r="51" spans="1:6" x14ac:dyDescent="0.25">
      <c r="A51" s="4" t="s">
        <v>33</v>
      </c>
      <c r="B51" s="4"/>
      <c r="C51" s="14">
        <v>500</v>
      </c>
      <c r="D51" s="33"/>
      <c r="E51" s="13">
        <v>200</v>
      </c>
      <c r="F51" s="36">
        <f t="shared" si="0"/>
        <v>0</v>
      </c>
    </row>
    <row r="52" spans="1:6" x14ac:dyDescent="0.25">
      <c r="A52" s="4" t="s">
        <v>74</v>
      </c>
      <c r="B52" s="4" t="s">
        <v>6</v>
      </c>
      <c r="C52" s="14">
        <v>100</v>
      </c>
      <c r="D52" s="33"/>
      <c r="E52" s="13">
        <v>100</v>
      </c>
      <c r="F52" s="36">
        <f t="shared" si="0"/>
        <v>0</v>
      </c>
    </row>
    <row r="53" spans="1:6" x14ac:dyDescent="0.25">
      <c r="A53" s="21" t="s">
        <v>60</v>
      </c>
      <c r="B53" s="4" t="s">
        <v>47</v>
      </c>
      <c r="C53" s="14">
        <v>300</v>
      </c>
      <c r="D53" s="33"/>
      <c r="E53" s="13">
        <v>300</v>
      </c>
      <c r="F53" s="36">
        <f t="shared" ref="F53:F54" si="1">C53*D53</f>
        <v>0</v>
      </c>
    </row>
    <row r="54" spans="1:6" ht="16.5" thickBot="1" x14ac:dyDescent="0.3">
      <c r="A54" s="24" t="s">
        <v>55</v>
      </c>
      <c r="B54" s="25" t="s">
        <v>47</v>
      </c>
      <c r="C54" s="26">
        <v>100</v>
      </c>
      <c r="D54" s="35"/>
      <c r="E54" s="27">
        <v>100</v>
      </c>
      <c r="F54" s="38">
        <f t="shared" si="1"/>
        <v>0</v>
      </c>
    </row>
    <row r="55" spans="1:6" ht="19.5" thickBot="1" x14ac:dyDescent="0.35">
      <c r="A55" s="30" t="s">
        <v>68</v>
      </c>
      <c r="B55" s="28"/>
      <c r="C55" s="29"/>
      <c r="D55" s="29"/>
      <c r="E55" s="29"/>
      <c r="F55" s="39">
        <f>SUM(F4:F54)</f>
        <v>0</v>
      </c>
    </row>
    <row r="56" spans="1:6" x14ac:dyDescent="0.25">
      <c r="F56" s="23"/>
    </row>
    <row r="57" spans="1:6" x14ac:dyDescent="0.25">
      <c r="A57" s="31" t="s">
        <v>69</v>
      </c>
      <c r="F57" s="23"/>
    </row>
    <row r="58" spans="1:6" x14ac:dyDescent="0.25">
      <c r="F58" s="23"/>
    </row>
    <row r="59" spans="1:6" x14ac:dyDescent="0.25">
      <c r="A59" s="19" t="s">
        <v>64</v>
      </c>
    </row>
    <row r="61" spans="1:6" ht="31.5" x14ac:dyDescent="0.25">
      <c r="A61" s="20" t="s">
        <v>63</v>
      </c>
    </row>
  </sheetData>
  <sheetProtection algorithmName="SHA-512" hashValue="9/www4spYs00Lpceh1805bdAD8o5RTIUpDEzEgG6eY70tAD8xZu2rOFEjBFFYzNKLmqUfhwzaecWptUSkI/wDg==" saltValue="xOWJpeHngiLh4qLrqYzyxA==" spinCount="100000" sheet="1" objects="1" scenarios="1" selectLockedCells="1"/>
  <autoFilter ref="A3:F3" xr:uid="{00000000-0009-0000-0000-000000000000}">
    <sortState xmlns:xlrd2="http://schemas.microsoft.com/office/spreadsheetml/2017/richdata2" ref="A4:F49">
      <sortCondition ref="D3"/>
    </sortState>
  </autoFilter>
  <sortState xmlns:xlrd2="http://schemas.microsoft.com/office/spreadsheetml/2017/richdata2" ref="A4:A42">
    <sortCondition ref="A4:A42"/>
  </sortState>
  <pageMargins left="0.23622047244094491" right="0.23622047244094491" top="0.74803149606299213" bottom="0.74803149606299213" header="0.31496062992125984" footer="0.31496062992125984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2024-2025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Matějková Eva</dc:creator>
  <cp:lastModifiedBy>Hrušková Pavlína</cp:lastModifiedBy>
  <cp:lastPrinted>2024-05-07T14:04:42Z</cp:lastPrinted>
  <dcterms:created xsi:type="dcterms:W3CDTF">2014-01-28T09:35:52Z</dcterms:created>
  <dcterms:modified xsi:type="dcterms:W3CDTF">2024-07-11T05:32:42Z</dcterms:modified>
</cp:coreProperties>
</file>